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0995"/>
  </bookViews>
  <sheets>
    <sheet name="Аркуш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F10" i="1"/>
  <c r="F37" i="1" l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9" i="1"/>
  <c r="F8" i="1"/>
  <c r="F7" i="1"/>
  <c r="F6" i="1"/>
  <c r="F5" i="1"/>
  <c r="F38" i="1" l="1"/>
  <c r="F40" i="1" s="1"/>
</calcChain>
</file>

<file path=xl/sharedStrings.xml><?xml version="1.0" encoding="utf-8"?>
<sst xmlns="http://schemas.openxmlformats.org/spreadsheetml/2006/main" count="80" uniqueCount="50">
  <si>
    <t>№ п/п</t>
  </si>
  <si>
    <t>Назва</t>
  </si>
  <si>
    <t>Од.</t>
  </si>
  <si>
    <t>К-ть</t>
  </si>
  <si>
    <t>Ціна, грн.</t>
  </si>
  <si>
    <t>Сума, грн.</t>
  </si>
  <si>
    <t>КЕКВ</t>
  </si>
  <si>
    <t>Кабель ВВГнгд 3х2.5</t>
  </si>
  <si>
    <t>м</t>
  </si>
  <si>
    <t xml:space="preserve">Кабель ВВГнг 2х1,5 </t>
  </si>
  <si>
    <t>Кабель ВВГнгд 5х10</t>
  </si>
  <si>
    <t>Кабель ВВГнгд 5х4</t>
  </si>
  <si>
    <t>Провід силовий мідний ПВ-3нгд 4,0</t>
  </si>
  <si>
    <t>Провід силовий мідний ПВ-3нгд 10,0</t>
  </si>
  <si>
    <t>шт.</t>
  </si>
  <si>
    <t>Перемикач ввода резерва, 250В/63A, 1+N, 4м SF263
(реверсивний перемикач)  Hager SF263</t>
  </si>
  <si>
    <t>Вимикач автоматичний C-63A PL-6 6кА Eaton</t>
  </si>
  <si>
    <t xml:space="preserve">Автоматичний вимикач  C-10A PL-6 6кА 3-полюсный Eaton </t>
  </si>
  <si>
    <t xml:space="preserve">Автомат диференційний  PFL6-40/1N/C/003 (30мА) 2-p C-40 A Eaton  </t>
  </si>
  <si>
    <t>Щит металевий з монтажною панеллю ЩМП-1-0 36 накладной УХЛ3 395х310х220 IP31 YKM40-01-31</t>
  </si>
  <si>
    <t>Світильник люмінісцентний LUMEN ЛПП 1х36 IP65 G13 2х36 IP65 G13 накладний</t>
  </si>
  <si>
    <t>Світильник растровий накладний 4х18 Nortchliffe</t>
  </si>
  <si>
    <t>Лампа люмінісцентна Philips T8 TL-D 58W/33/640 G13 (1500.0mm)</t>
  </si>
  <si>
    <t>Лампа люмінісцентна TL-D 18W/965 G13 Philips</t>
  </si>
  <si>
    <t>Світильник накладний Аско 0102 круглый Е27 100W білий колір IP 54 з обрешіткою A0180010002</t>
  </si>
  <si>
    <t>18-0039 Лампа ELM Led B60 8W PA10 E27 3000</t>
  </si>
  <si>
    <t>Вимикач MAKEL Nemliyer Plus IP55 36064001 накладний сірий колір</t>
  </si>
  <si>
    <t>Вимика 1-клавішний прохідний VI-KO В-5504</t>
  </si>
  <si>
    <t>Розетка электр. зовнішня 2х Aquarius FRENCH непрозр. кришка IP54, біла (AQGZ1-2/11)</t>
  </si>
  <si>
    <t>Розетка электр. зовнішня 1х Aquarius с заземл. FRENCH непрозр. кришка IP54, белая (AQGZ1/11)</t>
  </si>
  <si>
    <t>Комплект заземлення 6 точок</t>
  </si>
  <si>
    <t>Коробки розподільчі зовнішньої установки IP59</t>
  </si>
  <si>
    <t>Труба гофрована електротехнічна ТГП-ЕТ-32</t>
  </si>
  <si>
    <t>м.</t>
  </si>
  <si>
    <t>Труба гофрована електротехнічна ТГП-ЕТ-22</t>
  </si>
  <si>
    <t>Труба гофрована електротехнічна ТГП-ЕТ-18</t>
  </si>
  <si>
    <t>Труба гофрована електротехнічна ТГП-ЕТ-16</t>
  </si>
  <si>
    <t>Пластиковый дюбель М6, длина 36 мм,</t>
  </si>
  <si>
    <t>Шуруп для пластикового дюбеля М6</t>
  </si>
  <si>
    <t>Хомут с креплением в отверстие, цвет белый, полиамид 6,6, 4,8х200 мм</t>
  </si>
  <si>
    <t>Хомут стандартний,  колір білий, 3,6х290 мм</t>
  </si>
  <si>
    <t>Ізолента ПВХ синя, 25 м</t>
  </si>
  <si>
    <t xml:space="preserve">Комплект утримувачів (стяжка 150мм, дюбель швидкого монтажу  6х40) </t>
  </si>
  <si>
    <t>Загальна вартість матеріалів</t>
  </si>
  <si>
    <t xml:space="preserve"> </t>
  </si>
  <si>
    <t>Електрообладнання та електроосвітлення</t>
  </si>
  <si>
    <t>Всього по коду 3110</t>
  </si>
  <si>
    <t>Мухін Микола Олександрович</t>
  </si>
  <si>
    <t>в  т.ч. ПДВ 20%</t>
  </si>
  <si>
    <t>0989865385, 0985991069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</si>
</sst>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2" fontId="1" fillId="0" borderId="11" xfId="0" applyNumberFormat="1" applyFont="1" applyFill="1" applyBorder="1" applyAlignment="1">
      <alignment horizontal="right" vertical="top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2" fillId="0" borderId="0" xfId="0" applyFont="1"/>
    <xf numFmtId="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4" fillId="0" borderId="1" xfId="0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horizontal="center" vertical="distributed"/>
    </xf>
    <xf numFmtId="0" fontId="4" fillId="0" borderId="2" xfId="0" applyFont="1" applyFill="1" applyBorder="1" applyAlignment="1">
      <alignment horizontal="right" vertical="distributed"/>
    </xf>
    <xf numFmtId="0" fontId="4" fillId="0" borderId="3" xfId="0" applyFont="1" applyFill="1" applyBorder="1" applyAlignment="1">
      <alignment horizontal="right" vertical="distributed"/>
    </xf>
    <xf numFmtId="0" fontId="4" fillId="0" borderId="4" xfId="0" applyFont="1" applyFill="1" applyBorder="1" applyAlignment="1">
      <alignment horizontal="center" vertical="distributed"/>
    </xf>
    <xf numFmtId="0" fontId="5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right" vertical="top"/>
    </xf>
    <xf numFmtId="2" fontId="4" fillId="0" borderId="7" xfId="0" applyNumberFormat="1" applyFont="1" applyFill="1" applyBorder="1" applyAlignment="1">
      <alignment horizontal="right" vertical="top"/>
    </xf>
    <xf numFmtId="0" fontId="5" fillId="0" borderId="8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right" vertical="top"/>
    </xf>
    <xf numFmtId="2" fontId="4" fillId="0" borderId="11" xfId="0" applyNumberFormat="1" applyFont="1" applyFill="1" applyBorder="1" applyAlignment="1">
      <alignment horizontal="right" vertical="top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vertical="distributed"/>
    </xf>
    <xf numFmtId="0" fontId="5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horizontal="center" vertical="distributed"/>
    </xf>
    <xf numFmtId="2" fontId="5" fillId="0" borderId="10" xfId="0" applyNumberFormat="1" applyFont="1" applyBorder="1" applyAlignment="1">
      <alignment horizontal="right" vertical="distributed"/>
    </xf>
    <xf numFmtId="2" fontId="4" fillId="0" borderId="11" xfId="0" applyNumberFormat="1" applyFont="1" applyFill="1" applyBorder="1" applyAlignment="1">
      <alignment horizontal="right" vertical="distributed"/>
    </xf>
    <xf numFmtId="0" fontId="5" fillId="0" borderId="12" xfId="0" applyFont="1" applyBorder="1" applyAlignment="1">
      <alignment horizontal="center" vertical="distributed"/>
    </xf>
    <xf numFmtId="0" fontId="5" fillId="0" borderId="10" xfId="0" applyFont="1" applyBorder="1" applyAlignment="1">
      <alignment vertical="distributed"/>
    </xf>
    <xf numFmtId="0" fontId="5" fillId="0" borderId="13" xfId="0" applyFont="1" applyBorder="1"/>
    <xf numFmtId="0" fontId="5" fillId="0" borderId="14" xfId="0" applyFont="1" applyBorder="1"/>
    <xf numFmtId="0" fontId="5" fillId="0" borderId="14" xfId="0" applyFont="1" applyBorder="1" applyAlignment="1">
      <alignment horizontal="center"/>
    </xf>
    <xf numFmtId="2" fontId="5" fillId="0" borderId="14" xfId="0" applyNumberFormat="1" applyFont="1" applyBorder="1" applyAlignment="1">
      <alignment horizontal="right" vertical="top"/>
    </xf>
    <xf numFmtId="2" fontId="4" fillId="0" borderId="15" xfId="0" applyNumberFormat="1" applyFont="1" applyFill="1" applyBorder="1" applyAlignment="1">
      <alignment horizontal="right" vertical="top"/>
    </xf>
    <xf numFmtId="0" fontId="4" fillId="0" borderId="16" xfId="0" applyFont="1" applyBorder="1"/>
    <xf numFmtId="0" fontId="4" fillId="0" borderId="17" xfId="0" applyFont="1" applyBorder="1"/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right"/>
    </xf>
    <xf numFmtId="2" fontId="4" fillId="0" borderId="18" xfId="0" applyNumberFormat="1" applyFont="1" applyFill="1" applyBorder="1" applyAlignment="1">
      <alignment horizontal="right"/>
    </xf>
    <xf numFmtId="0" fontId="3" fillId="0" borderId="0" xfId="0" applyFont="1" applyAlignment="1">
      <alignment horizontal="center"/>
    </xf>
    <xf numFmtId="2" fontId="0" fillId="0" borderId="0" xfId="0" applyNumberFormat="1"/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tabSelected="1" topLeftCell="A28" workbookViewId="0">
      <selection activeCell="B49" sqref="B49"/>
    </sheetView>
  </sheetViews>
  <sheetFormatPr defaultRowHeight="15" x14ac:dyDescent="0.25"/>
  <cols>
    <col min="2" max="2" width="68.28515625" customWidth="1"/>
    <col min="5" max="5" width="10.85546875" customWidth="1"/>
    <col min="6" max="6" width="12.28515625" customWidth="1"/>
  </cols>
  <sheetData>
    <row r="2" spans="1:7" s="10" customFormat="1" ht="15.75" x14ac:dyDescent="0.25">
      <c r="A2" s="45" t="s">
        <v>45</v>
      </c>
      <c r="B2" s="45"/>
      <c r="C2" s="45"/>
      <c r="D2" s="45"/>
      <c r="E2" s="45"/>
      <c r="F2" s="45"/>
      <c r="G2" s="45"/>
    </row>
    <row r="3" spans="1:7" ht="15.75" thickBot="1" x14ac:dyDescent="0.3"/>
    <row r="4" spans="1:7" ht="15.75" thickBot="1" x14ac:dyDescent="0.3">
      <c r="A4" s="11" t="s">
        <v>0</v>
      </c>
      <c r="B4" s="12" t="s">
        <v>1</v>
      </c>
      <c r="C4" s="12" t="s">
        <v>2</v>
      </c>
      <c r="D4" s="12" t="s">
        <v>3</v>
      </c>
      <c r="E4" s="13" t="s">
        <v>4</v>
      </c>
      <c r="F4" s="14" t="s">
        <v>5</v>
      </c>
      <c r="G4" s="15" t="s">
        <v>6</v>
      </c>
    </row>
    <row r="5" spans="1:7" x14ac:dyDescent="0.25">
      <c r="A5" s="16">
        <v>1</v>
      </c>
      <c r="B5" s="17" t="s">
        <v>7</v>
      </c>
      <c r="C5" s="18" t="s">
        <v>8</v>
      </c>
      <c r="D5" s="18">
        <v>410</v>
      </c>
      <c r="E5" s="19">
        <v>0</v>
      </c>
      <c r="F5" s="20">
        <f>D5*E5</f>
        <v>0</v>
      </c>
      <c r="G5" s="21">
        <v>2210</v>
      </c>
    </row>
    <row r="6" spans="1:7" x14ac:dyDescent="0.25">
      <c r="A6" s="22">
        <v>2</v>
      </c>
      <c r="B6" s="23" t="s">
        <v>9</v>
      </c>
      <c r="C6" s="24" t="s">
        <v>8</v>
      </c>
      <c r="D6" s="24">
        <v>300</v>
      </c>
      <c r="E6" s="25">
        <v>0</v>
      </c>
      <c r="F6" s="26">
        <f>D6*E6</f>
        <v>0</v>
      </c>
      <c r="G6" s="27">
        <v>2210</v>
      </c>
    </row>
    <row r="7" spans="1:7" x14ac:dyDescent="0.25">
      <c r="A7" s="22">
        <v>3</v>
      </c>
      <c r="B7" s="23" t="s">
        <v>10</v>
      </c>
      <c r="C7" s="24" t="s">
        <v>8</v>
      </c>
      <c r="D7" s="24">
        <v>27</v>
      </c>
      <c r="E7" s="25">
        <v>0</v>
      </c>
      <c r="F7" s="26">
        <f>D7*E7</f>
        <v>0</v>
      </c>
      <c r="G7" s="27">
        <v>2210</v>
      </c>
    </row>
    <row r="8" spans="1:7" x14ac:dyDescent="0.25">
      <c r="A8" s="22">
        <v>4</v>
      </c>
      <c r="B8" s="23" t="s">
        <v>11</v>
      </c>
      <c r="C8" s="24" t="s">
        <v>8</v>
      </c>
      <c r="D8" s="24">
        <v>30</v>
      </c>
      <c r="E8" s="25">
        <v>0</v>
      </c>
      <c r="F8" s="26">
        <f>D8*E8</f>
        <v>0</v>
      </c>
      <c r="G8" s="27">
        <v>2210</v>
      </c>
    </row>
    <row r="9" spans="1:7" x14ac:dyDescent="0.25">
      <c r="A9" s="22">
        <v>5</v>
      </c>
      <c r="B9" s="23" t="s">
        <v>12</v>
      </c>
      <c r="C9" s="24" t="s">
        <v>8</v>
      </c>
      <c r="D9" s="24">
        <v>20</v>
      </c>
      <c r="E9" s="25">
        <v>0</v>
      </c>
      <c r="F9" s="26">
        <f>D9*E9</f>
        <v>0</v>
      </c>
      <c r="G9" s="27">
        <v>2210</v>
      </c>
    </row>
    <row r="10" spans="1:7" x14ac:dyDescent="0.25">
      <c r="A10" s="22">
        <v>6</v>
      </c>
      <c r="B10" s="23" t="s">
        <v>13</v>
      </c>
      <c r="C10" s="24" t="s">
        <v>8</v>
      </c>
      <c r="D10" s="24">
        <v>20</v>
      </c>
      <c r="E10" s="25">
        <v>0</v>
      </c>
      <c r="F10" s="26">
        <f>D10*E10</f>
        <v>0</v>
      </c>
      <c r="G10" s="27">
        <v>2210</v>
      </c>
    </row>
    <row r="11" spans="1:7" ht="27" customHeight="1" x14ac:dyDescent="0.25">
      <c r="A11" s="28">
        <v>7</v>
      </c>
      <c r="B11" s="29" t="s">
        <v>15</v>
      </c>
      <c r="C11" s="30" t="s">
        <v>14</v>
      </c>
      <c r="D11" s="30">
        <v>1</v>
      </c>
      <c r="E11" s="31">
        <v>0</v>
      </c>
      <c r="F11" s="32">
        <f>D11*E11</f>
        <v>0</v>
      </c>
      <c r="G11" s="33">
        <v>2210</v>
      </c>
    </row>
    <row r="12" spans="1:7" x14ac:dyDescent="0.25">
      <c r="A12" s="22">
        <v>8</v>
      </c>
      <c r="B12" s="23" t="s">
        <v>16</v>
      </c>
      <c r="C12" s="24" t="s">
        <v>14</v>
      </c>
      <c r="D12" s="24">
        <v>1</v>
      </c>
      <c r="E12" s="25">
        <v>0</v>
      </c>
      <c r="F12" s="26">
        <f t="shared" ref="F12:F37" si="0">D12*E12</f>
        <v>0</v>
      </c>
      <c r="G12" s="27">
        <v>2210</v>
      </c>
    </row>
    <row r="13" spans="1:7" x14ac:dyDescent="0.25">
      <c r="A13" s="22">
        <v>9</v>
      </c>
      <c r="B13" s="23" t="s">
        <v>17</v>
      </c>
      <c r="C13" s="24" t="s">
        <v>14</v>
      </c>
      <c r="D13" s="24">
        <v>1</v>
      </c>
      <c r="E13" s="25">
        <v>0</v>
      </c>
      <c r="F13" s="26">
        <f t="shared" si="0"/>
        <v>0</v>
      </c>
      <c r="G13" s="27">
        <v>2210</v>
      </c>
    </row>
    <row r="14" spans="1:7" x14ac:dyDescent="0.25">
      <c r="A14" s="22">
        <v>10</v>
      </c>
      <c r="B14" s="23" t="s">
        <v>18</v>
      </c>
      <c r="C14" s="24" t="s">
        <v>14</v>
      </c>
      <c r="D14" s="24">
        <v>7</v>
      </c>
      <c r="E14" s="25">
        <v>0</v>
      </c>
      <c r="F14" s="26">
        <f t="shared" si="0"/>
        <v>0</v>
      </c>
      <c r="G14" s="27">
        <v>2210</v>
      </c>
    </row>
    <row r="15" spans="1:7" ht="28.5" customHeight="1" x14ac:dyDescent="0.25">
      <c r="A15" s="28">
        <v>11</v>
      </c>
      <c r="B15" s="34" t="s">
        <v>19</v>
      </c>
      <c r="C15" s="30" t="s">
        <v>14</v>
      </c>
      <c r="D15" s="30">
        <v>2</v>
      </c>
      <c r="E15" s="31">
        <v>0</v>
      </c>
      <c r="F15" s="32">
        <f t="shared" si="0"/>
        <v>0</v>
      </c>
      <c r="G15" s="33">
        <v>2210</v>
      </c>
    </row>
    <row r="16" spans="1:7" ht="20.25" customHeight="1" x14ac:dyDescent="0.25">
      <c r="A16" s="28">
        <v>12</v>
      </c>
      <c r="B16" s="34" t="s">
        <v>20</v>
      </c>
      <c r="C16" s="30" t="s">
        <v>14</v>
      </c>
      <c r="D16" s="30">
        <v>34</v>
      </c>
      <c r="E16" s="31">
        <v>0</v>
      </c>
      <c r="F16" s="32">
        <f t="shared" si="0"/>
        <v>0</v>
      </c>
      <c r="G16" s="33">
        <v>2210</v>
      </c>
    </row>
    <row r="17" spans="1:7" ht="15.75" customHeight="1" x14ac:dyDescent="0.25">
      <c r="A17" s="28">
        <v>13</v>
      </c>
      <c r="B17" s="34" t="s">
        <v>21</v>
      </c>
      <c r="C17" s="30" t="s">
        <v>14</v>
      </c>
      <c r="D17" s="30">
        <v>5</v>
      </c>
      <c r="E17" s="31">
        <v>0</v>
      </c>
      <c r="F17" s="32">
        <f t="shared" si="0"/>
        <v>0</v>
      </c>
      <c r="G17" s="33">
        <v>2210</v>
      </c>
    </row>
    <row r="18" spans="1:7" ht="18.75" customHeight="1" x14ac:dyDescent="0.25">
      <c r="A18" s="28">
        <v>14</v>
      </c>
      <c r="B18" s="34" t="s">
        <v>22</v>
      </c>
      <c r="C18" s="30" t="s">
        <v>14</v>
      </c>
      <c r="D18" s="30">
        <v>70</v>
      </c>
      <c r="E18" s="31">
        <v>0</v>
      </c>
      <c r="F18" s="32">
        <f t="shared" si="0"/>
        <v>0</v>
      </c>
      <c r="G18" s="33">
        <v>2210</v>
      </c>
    </row>
    <row r="19" spans="1:7" ht="17.25" customHeight="1" x14ac:dyDescent="0.25">
      <c r="A19" s="28">
        <v>15</v>
      </c>
      <c r="B19" s="34" t="s">
        <v>23</v>
      </c>
      <c r="C19" s="30" t="s">
        <v>14</v>
      </c>
      <c r="D19" s="30">
        <v>24</v>
      </c>
      <c r="E19" s="31">
        <v>0</v>
      </c>
      <c r="F19" s="32">
        <f t="shared" si="0"/>
        <v>0</v>
      </c>
      <c r="G19" s="33">
        <v>2210</v>
      </c>
    </row>
    <row r="20" spans="1:7" ht="27" customHeight="1" x14ac:dyDescent="0.25">
      <c r="A20" s="28">
        <v>16</v>
      </c>
      <c r="B20" s="34" t="s">
        <v>24</v>
      </c>
      <c r="C20" s="30" t="s">
        <v>14</v>
      </c>
      <c r="D20" s="30">
        <v>3</v>
      </c>
      <c r="E20" s="31">
        <v>0</v>
      </c>
      <c r="F20" s="32">
        <f t="shared" si="0"/>
        <v>0</v>
      </c>
      <c r="G20" s="33">
        <v>2210</v>
      </c>
    </row>
    <row r="21" spans="1:7" ht="17.25" customHeight="1" x14ac:dyDescent="0.25">
      <c r="A21" s="28">
        <v>17</v>
      </c>
      <c r="B21" s="34" t="s">
        <v>25</v>
      </c>
      <c r="C21" s="30" t="s">
        <v>14</v>
      </c>
      <c r="D21" s="30">
        <v>5</v>
      </c>
      <c r="E21" s="31">
        <v>0</v>
      </c>
      <c r="F21" s="32">
        <f t="shared" si="0"/>
        <v>0</v>
      </c>
      <c r="G21" s="33">
        <v>2210</v>
      </c>
    </row>
    <row r="22" spans="1:7" ht="16.5" customHeight="1" x14ac:dyDescent="0.25">
      <c r="A22" s="28">
        <v>18</v>
      </c>
      <c r="B22" s="34" t="s">
        <v>26</v>
      </c>
      <c r="C22" s="30" t="s">
        <v>14</v>
      </c>
      <c r="D22" s="30">
        <v>21</v>
      </c>
      <c r="E22" s="31">
        <v>0</v>
      </c>
      <c r="F22" s="32">
        <f t="shared" si="0"/>
        <v>0</v>
      </c>
      <c r="G22" s="33">
        <v>2210</v>
      </c>
    </row>
    <row r="23" spans="1:7" ht="18.75" customHeight="1" x14ac:dyDescent="0.25">
      <c r="A23" s="28">
        <v>19</v>
      </c>
      <c r="B23" s="34" t="s">
        <v>27</v>
      </c>
      <c r="C23" s="30" t="s">
        <v>14</v>
      </c>
      <c r="D23" s="30">
        <v>2</v>
      </c>
      <c r="E23" s="31">
        <v>0</v>
      </c>
      <c r="F23" s="32">
        <f t="shared" si="0"/>
        <v>0</v>
      </c>
      <c r="G23" s="33">
        <v>2210</v>
      </c>
    </row>
    <row r="24" spans="1:7" ht="19.5" customHeight="1" x14ac:dyDescent="0.25">
      <c r="A24" s="28">
        <v>20</v>
      </c>
      <c r="B24" s="34" t="s">
        <v>28</v>
      </c>
      <c r="C24" s="30" t="s">
        <v>14</v>
      </c>
      <c r="D24" s="30">
        <v>34</v>
      </c>
      <c r="E24" s="31">
        <v>0</v>
      </c>
      <c r="F24" s="32">
        <f t="shared" si="0"/>
        <v>0</v>
      </c>
      <c r="G24" s="33">
        <v>2210</v>
      </c>
    </row>
    <row r="25" spans="1:7" ht="17.25" customHeight="1" x14ac:dyDescent="0.25">
      <c r="A25" s="28">
        <v>21</v>
      </c>
      <c r="B25" s="34" t="s">
        <v>29</v>
      </c>
      <c r="C25" s="30" t="s">
        <v>14</v>
      </c>
      <c r="D25" s="30">
        <v>32</v>
      </c>
      <c r="E25" s="31">
        <v>0</v>
      </c>
      <c r="F25" s="32">
        <f t="shared" si="0"/>
        <v>0</v>
      </c>
      <c r="G25" s="33">
        <v>2210</v>
      </c>
    </row>
    <row r="26" spans="1:7" x14ac:dyDescent="0.25">
      <c r="A26" s="22">
        <v>22</v>
      </c>
      <c r="B26" s="23" t="s">
        <v>30</v>
      </c>
      <c r="C26" s="24" t="s">
        <v>14</v>
      </c>
      <c r="D26" s="24">
        <v>1</v>
      </c>
      <c r="E26" s="25">
        <v>0</v>
      </c>
      <c r="F26" s="26">
        <f t="shared" si="0"/>
        <v>0</v>
      </c>
      <c r="G26" s="27">
        <v>2210</v>
      </c>
    </row>
    <row r="27" spans="1:7" x14ac:dyDescent="0.25">
      <c r="A27" s="22">
        <v>23</v>
      </c>
      <c r="B27" s="23" t="s">
        <v>31</v>
      </c>
      <c r="C27" s="24" t="s">
        <v>14</v>
      </c>
      <c r="D27" s="24">
        <v>41</v>
      </c>
      <c r="E27" s="25">
        <v>0</v>
      </c>
      <c r="F27" s="26">
        <f t="shared" si="0"/>
        <v>0</v>
      </c>
      <c r="G27" s="27">
        <v>2210</v>
      </c>
    </row>
    <row r="28" spans="1:7" x14ac:dyDescent="0.25">
      <c r="A28" s="22">
        <v>24</v>
      </c>
      <c r="B28" s="23" t="s">
        <v>32</v>
      </c>
      <c r="C28" s="24" t="s">
        <v>33</v>
      </c>
      <c r="D28" s="24">
        <v>30</v>
      </c>
      <c r="E28" s="25">
        <v>0</v>
      </c>
      <c r="F28" s="26">
        <f t="shared" si="0"/>
        <v>0</v>
      </c>
      <c r="G28" s="27">
        <v>2210</v>
      </c>
    </row>
    <row r="29" spans="1:7" x14ac:dyDescent="0.25">
      <c r="A29" s="22">
        <v>25</v>
      </c>
      <c r="B29" s="23" t="s">
        <v>34</v>
      </c>
      <c r="C29" s="24" t="s">
        <v>33</v>
      </c>
      <c r="D29" s="24">
        <v>30</v>
      </c>
      <c r="E29" s="25">
        <v>0</v>
      </c>
      <c r="F29" s="26">
        <f t="shared" si="0"/>
        <v>0</v>
      </c>
      <c r="G29" s="27">
        <v>2210</v>
      </c>
    </row>
    <row r="30" spans="1:7" x14ac:dyDescent="0.25">
      <c r="A30" s="22">
        <v>26</v>
      </c>
      <c r="B30" s="23" t="s">
        <v>35</v>
      </c>
      <c r="C30" s="24" t="s">
        <v>33</v>
      </c>
      <c r="D30" s="24">
        <v>370</v>
      </c>
      <c r="E30" s="25">
        <v>0</v>
      </c>
      <c r="F30" s="26">
        <f t="shared" si="0"/>
        <v>0</v>
      </c>
      <c r="G30" s="27">
        <v>2210</v>
      </c>
    </row>
    <row r="31" spans="1:7" x14ac:dyDescent="0.25">
      <c r="A31" s="22">
        <v>27</v>
      </c>
      <c r="B31" s="23" t="s">
        <v>36</v>
      </c>
      <c r="C31" s="24" t="s">
        <v>33</v>
      </c>
      <c r="D31" s="24">
        <v>200</v>
      </c>
      <c r="E31" s="25">
        <v>0</v>
      </c>
      <c r="F31" s="26">
        <f t="shared" si="0"/>
        <v>0</v>
      </c>
      <c r="G31" s="27">
        <v>2210</v>
      </c>
    </row>
    <row r="32" spans="1:7" x14ac:dyDescent="0.25">
      <c r="A32" s="22">
        <v>28</v>
      </c>
      <c r="B32" s="23" t="s">
        <v>37</v>
      </c>
      <c r="C32" s="24" t="s">
        <v>14</v>
      </c>
      <c r="D32" s="24">
        <v>350</v>
      </c>
      <c r="E32" s="25">
        <v>0</v>
      </c>
      <c r="F32" s="26">
        <f t="shared" si="0"/>
        <v>0</v>
      </c>
      <c r="G32" s="27">
        <v>2210</v>
      </c>
    </row>
    <row r="33" spans="1:8" x14ac:dyDescent="0.25">
      <c r="A33" s="22">
        <v>29</v>
      </c>
      <c r="B33" s="23" t="s">
        <v>38</v>
      </c>
      <c r="C33" s="24" t="s">
        <v>14</v>
      </c>
      <c r="D33" s="24">
        <v>350</v>
      </c>
      <c r="E33" s="25">
        <v>0</v>
      </c>
      <c r="F33" s="26">
        <f t="shared" si="0"/>
        <v>0</v>
      </c>
      <c r="G33" s="27">
        <v>2210</v>
      </c>
    </row>
    <row r="34" spans="1:8" x14ac:dyDescent="0.25">
      <c r="A34" s="22">
        <v>30</v>
      </c>
      <c r="B34" s="23" t="s">
        <v>39</v>
      </c>
      <c r="C34" s="24" t="s">
        <v>14</v>
      </c>
      <c r="D34" s="24">
        <v>200</v>
      </c>
      <c r="E34" s="25">
        <v>0</v>
      </c>
      <c r="F34" s="26">
        <f t="shared" si="0"/>
        <v>0</v>
      </c>
      <c r="G34" s="27">
        <v>2210</v>
      </c>
    </row>
    <row r="35" spans="1:8" x14ac:dyDescent="0.25">
      <c r="A35" s="22">
        <v>31</v>
      </c>
      <c r="B35" s="23" t="s">
        <v>40</v>
      </c>
      <c r="C35" s="24" t="s">
        <v>14</v>
      </c>
      <c r="D35" s="24">
        <v>150</v>
      </c>
      <c r="E35" s="25">
        <v>0</v>
      </c>
      <c r="F35" s="26">
        <f t="shared" si="0"/>
        <v>0</v>
      </c>
      <c r="G35" s="27">
        <v>2210</v>
      </c>
    </row>
    <row r="36" spans="1:8" x14ac:dyDescent="0.25">
      <c r="A36" s="22">
        <v>32</v>
      </c>
      <c r="B36" s="23" t="s">
        <v>41</v>
      </c>
      <c r="C36" s="24" t="s">
        <v>14</v>
      </c>
      <c r="D36" s="24">
        <v>15</v>
      </c>
      <c r="E36" s="25">
        <v>0</v>
      </c>
      <c r="F36" s="26">
        <f t="shared" si="0"/>
        <v>0</v>
      </c>
      <c r="G36" s="27">
        <v>2210</v>
      </c>
    </row>
    <row r="37" spans="1:8" ht="15.75" thickBot="1" x14ac:dyDescent="0.3">
      <c r="A37" s="35">
        <v>33</v>
      </c>
      <c r="B37" s="36" t="s">
        <v>42</v>
      </c>
      <c r="C37" s="37" t="s">
        <v>14</v>
      </c>
      <c r="D37" s="37">
        <v>400</v>
      </c>
      <c r="E37" s="38">
        <v>0</v>
      </c>
      <c r="F37" s="39">
        <f t="shared" si="0"/>
        <v>0</v>
      </c>
      <c r="G37" s="27">
        <v>2210</v>
      </c>
    </row>
    <row r="38" spans="1:8" x14ac:dyDescent="0.25">
      <c r="A38" s="40"/>
      <c r="B38" s="41" t="s">
        <v>43</v>
      </c>
      <c r="C38" s="42"/>
      <c r="D38" s="42"/>
      <c r="E38" s="43">
        <v>0</v>
      </c>
      <c r="F38" s="44">
        <f>SUM(F5:F37)</f>
        <v>0</v>
      </c>
      <c r="G38" s="27"/>
    </row>
    <row r="39" spans="1:8" s="2" customFormat="1" ht="15.75" x14ac:dyDescent="0.25">
      <c r="C39" s="3"/>
      <c r="D39" s="3"/>
      <c r="E39" s="4" t="s">
        <v>44</v>
      </c>
      <c r="F39" s="6"/>
      <c r="G39" s="5"/>
    </row>
    <row r="40" spans="1:8" s="7" customFormat="1" ht="15.75" x14ac:dyDescent="0.25">
      <c r="B40" s="7" t="s">
        <v>46</v>
      </c>
      <c r="F40" s="1">
        <f>F38</f>
        <v>0</v>
      </c>
      <c r="G40" s="9"/>
      <c r="H40" s="8"/>
    </row>
    <row r="41" spans="1:8" x14ac:dyDescent="0.25">
      <c r="B41" t="s">
        <v>48</v>
      </c>
      <c r="F41" s="46">
        <f>F40/6</f>
        <v>0</v>
      </c>
    </row>
    <row r="42" spans="1:8" x14ac:dyDescent="0.25">
      <c r="B42" t="s">
        <v>47</v>
      </c>
    </row>
    <row r="43" spans="1:8" x14ac:dyDescent="0.25">
      <c r="B43" t="s">
        <v>49</v>
      </c>
    </row>
  </sheetData>
  <mergeCells count="1">
    <mergeCell ref="A2:G2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2017-08-01T13:29:44Z</cp:lastPrinted>
  <dcterms:created xsi:type="dcterms:W3CDTF">2017-07-26T09:28:29Z</dcterms:created>
  <dcterms:modified xsi:type="dcterms:W3CDTF">2017-08-03T10:27:21Z</dcterms:modified>
</cp:coreProperties>
</file>